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colm\Desktop\Files\Sandford Excel\"/>
    </mc:Choice>
  </mc:AlternateContent>
  <xr:revisionPtr revIDLastSave="0" documentId="13_ncr:1_{83BDF63B-F0FB-4EA4-B98F-3FBAF7AEA309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7" i="1" l="1"/>
  <c r="H43" i="1"/>
  <c r="H117" i="1"/>
  <c r="H163" i="1"/>
  <c r="A116" i="1" l="1"/>
  <c r="A43" i="1"/>
  <c r="A163" i="1" l="1"/>
</calcChain>
</file>

<file path=xl/sharedStrings.xml><?xml version="1.0" encoding="utf-8"?>
<sst xmlns="http://schemas.openxmlformats.org/spreadsheetml/2006/main" count="109" uniqueCount="92">
  <si>
    <t>SANDFORD PARISH COUNCIL</t>
  </si>
  <si>
    <t>RECEIPTS</t>
  </si>
  <si>
    <t>Precept</t>
  </si>
  <si>
    <t>Wayleave</t>
  </si>
  <si>
    <t>VAT refunds</t>
  </si>
  <si>
    <t>DCC Footpaths</t>
  </si>
  <si>
    <t>Lloyds Bank Interest</t>
  </si>
  <si>
    <t>Platinum Jubilee Celebrations</t>
  </si>
  <si>
    <t>Crossing Donation</t>
  </si>
  <si>
    <t>TOTAL</t>
  </si>
  <si>
    <t>PAYMENTS</t>
  </si>
  <si>
    <t>GENERAL ADMINISTRATION</t>
  </si>
  <si>
    <t>Clerks salary</t>
  </si>
  <si>
    <t>Clerks Expenses Stationery Equipment</t>
  </si>
  <si>
    <t>Website</t>
  </si>
  <si>
    <t>Grants/Donations</t>
  </si>
  <si>
    <t>Churchyard Grants</t>
  </si>
  <si>
    <t>Insurance Parish Council and Pavilion</t>
  </si>
  <si>
    <t>Hall Hire</t>
  </si>
  <si>
    <t>Audit costs</t>
  </si>
  <si>
    <t>Prize Money (Best kept garden)</t>
  </si>
  <si>
    <t>Society of Clerks subscription</t>
  </si>
  <si>
    <t>Devon Association of Local Councils subscription</t>
  </si>
  <si>
    <t>Poppy wreath</t>
  </si>
  <si>
    <t>Devon Communities subscription</t>
  </si>
  <si>
    <t>CPRE (Devon) subscription</t>
  </si>
  <si>
    <t>Christmas tree</t>
  </si>
  <si>
    <t>PARISH PATHS</t>
  </si>
  <si>
    <t>Parish Paths Officer (Honorarium)</t>
  </si>
  <si>
    <t>RECREATION</t>
  </si>
  <si>
    <t>Grass Cutting</t>
  </si>
  <si>
    <t>Safety Inspection</t>
  </si>
  <si>
    <t>VAT</t>
  </si>
  <si>
    <t>Income</t>
  </si>
  <si>
    <t>Expenditure</t>
  </si>
  <si>
    <t>Excess of Income over Expenditure</t>
  </si>
  <si>
    <t>Excess of Expenditure over Income</t>
  </si>
  <si>
    <t>Lloyds Bank Current Account</t>
  </si>
  <si>
    <r>
      <t xml:space="preserve">Lloyds Bank </t>
    </r>
    <r>
      <rPr>
        <sz val="11"/>
        <color theme="1"/>
        <rFont val="Arial"/>
        <family val="2"/>
      </rPr>
      <t>Deposit</t>
    </r>
    <r>
      <rPr>
        <sz val="10"/>
        <color theme="1"/>
        <rFont val="Arial"/>
        <family val="2"/>
      </rPr>
      <t xml:space="preserve"> Account</t>
    </r>
  </si>
  <si>
    <t>Signed</t>
  </si>
  <si>
    <t>Chairman</t>
  </si>
  <si>
    <t>Responsible Officer</t>
  </si>
  <si>
    <t>Date</t>
  </si>
  <si>
    <t xml:space="preserve"> </t>
  </si>
  <si>
    <t>Nisbett's refund</t>
  </si>
  <si>
    <t>New equipment</t>
  </si>
  <si>
    <t>Kitchen equipment for Parish Hall</t>
  </si>
  <si>
    <t>Donation in memory of Gordon Griffin</t>
  </si>
  <si>
    <t>Replacement computer kit plus new printer</t>
  </si>
  <si>
    <t>N.B Design (Replacement boundary stones)</t>
  </si>
  <si>
    <t>Information Commissioner fee</t>
  </si>
  <si>
    <t>Lloyds Bank Pavilion Account</t>
  </si>
  <si>
    <t>Training</t>
  </si>
  <si>
    <t>Weed spraying / Weeding</t>
  </si>
  <si>
    <t>(DALC)</t>
  </si>
  <si>
    <t>Drainage pipe work on playing field</t>
  </si>
  <si>
    <t>(Play area and Creedy View)</t>
  </si>
  <si>
    <t>2022 2023</t>
  </si>
  <si>
    <t>2022/2023</t>
  </si>
  <si>
    <t>2022 / 2023</t>
  </si>
  <si>
    <t>ACCOUNTS FOR THE YEAR ENDED 31st MARCH 2024</t>
  </si>
  <si>
    <t>CAPITAL FUND AS AT 31st March 2024</t>
  </si>
  <si>
    <t>Coronation Celebrations</t>
  </si>
  <si>
    <t>Michael Lee Tree</t>
  </si>
  <si>
    <t>Recreation Donations</t>
  </si>
  <si>
    <t>Christmas donation</t>
  </si>
  <si>
    <t>Lloyds Bank Compensation</t>
  </si>
  <si>
    <t>Lloyds Bank Term Interest</t>
  </si>
  <si>
    <t>Coronation KC 3</t>
  </si>
  <si>
    <t>PAVILION</t>
  </si>
  <si>
    <t>Drain works</t>
  </si>
  <si>
    <t>Ball Hoop (Payment on account)</t>
  </si>
  <si>
    <t>Hedge works</t>
  </si>
  <si>
    <t>2023 Parish Elections</t>
  </si>
  <si>
    <t>DALC (AGM)</t>
  </si>
  <si>
    <t>Donation in memory of Michael Lee</t>
  </si>
  <si>
    <t>Catering</t>
  </si>
  <si>
    <t>Insurance Top Up</t>
  </si>
  <si>
    <t xml:space="preserve">Tree delivery </t>
  </si>
  <si>
    <t>Travel expenses</t>
  </si>
  <si>
    <t>Balance brought forward 1st April 2023</t>
  </si>
  <si>
    <t>20's Plenty Signs</t>
  </si>
  <si>
    <t xml:space="preserve">R Ward </t>
  </si>
  <si>
    <t>Awaiting final statements to 31 March 2024</t>
  </si>
  <si>
    <t>Lloyds Bank 3.5% 175 days term</t>
  </si>
  <si>
    <t>Lloyds Bank 2.6% 32 day notice</t>
  </si>
  <si>
    <t>D Crosby</t>
  </si>
  <si>
    <t>Community First</t>
  </si>
  <si>
    <t>M.D. Transport</t>
  </si>
  <si>
    <t>Unpresented cheques</t>
  </si>
  <si>
    <r>
      <t xml:space="preserve">                </t>
    </r>
    <r>
      <rPr>
        <b/>
        <sz val="10"/>
        <color theme="1"/>
        <rFont val="Arial"/>
        <family val="2"/>
      </rPr>
      <t xml:space="preserve">    F</t>
    </r>
  </si>
  <si>
    <t>CAB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</si>
</sst>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164" formatCode="[$£-809]#,##0.00;[Red]&quot;-&quot;[$£-809]#,##0.00"/>
    <numFmt numFmtId="165" formatCode="&quot;£&quot;#,##0.00;[Red]&quot;-£&quot;#,##0.00"/>
    <numFmt numFmtId="166" formatCode="dd/mm/yy"/>
    <numFmt numFmtId="167" formatCode="d/m/yy"/>
  </numFmts>
  <fonts count="9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</cellStyleXfs>
  <cellXfs count="27">
    <xf numFmtId="0" fontId="0" fillId="0" borderId="0" xfId="0"/>
    <xf numFmtId="0" fontId="1" fillId="0" borderId="0" xfId="1"/>
    <xf numFmtId="166" fontId="1" fillId="0" borderId="0" xfId="1" applyNumberFormat="1"/>
    <xf numFmtId="167" fontId="1" fillId="0" borderId="0" xfId="1" applyNumberFormat="1"/>
    <xf numFmtId="164" fontId="1" fillId="0" borderId="0" xfId="1" applyNumberFormat="1"/>
    <xf numFmtId="0" fontId="4" fillId="0" borderId="0" xfId="1" applyFont="1"/>
    <xf numFmtId="164" fontId="0" fillId="0" borderId="0" xfId="0" applyNumberFormat="1"/>
    <xf numFmtId="165" fontId="1" fillId="0" borderId="0" xfId="1" applyNumberFormat="1"/>
    <xf numFmtId="0" fontId="5" fillId="0" borderId="0" xfId="1" applyFont="1"/>
    <xf numFmtId="165" fontId="5" fillId="0" borderId="0" xfId="1" applyNumberFormat="1" applyFont="1"/>
    <xf numFmtId="0" fontId="6" fillId="0" borderId="0" xfId="1" applyFont="1"/>
    <xf numFmtId="164" fontId="7" fillId="0" borderId="0" xfId="0" applyNumberFormat="1" applyFont="1"/>
    <xf numFmtId="164" fontId="5" fillId="0" borderId="0" xfId="1" applyNumberFormat="1" applyFont="1"/>
    <xf numFmtId="164" fontId="6" fillId="0" borderId="0" xfId="1" applyNumberFormat="1" applyFont="1"/>
    <xf numFmtId="164" fontId="4" fillId="0" borderId="0" xfId="1" applyNumberFormat="1" applyFont="1"/>
    <xf numFmtId="165" fontId="1" fillId="0" borderId="0" xfId="1" applyNumberFormat="1" applyAlignment="1">
      <alignment horizontal="left"/>
    </xf>
    <xf numFmtId="165" fontId="4" fillId="0" borderId="0" xfId="1" applyNumberFormat="1" applyFont="1"/>
    <xf numFmtId="8" fontId="1" fillId="0" borderId="0" xfId="1" applyNumberFormat="1"/>
    <xf numFmtId="8" fontId="0" fillId="0" borderId="0" xfId="0" applyNumberFormat="1"/>
    <xf numFmtId="8" fontId="5" fillId="0" borderId="0" xfId="1" applyNumberFormat="1" applyFont="1"/>
    <xf numFmtId="0" fontId="1" fillId="0" borderId="0" xfId="0" applyFont="1"/>
    <xf numFmtId="164" fontId="6" fillId="0" borderId="0" xfId="1" applyNumberFormat="1" applyFont="1" applyAlignment="1">
      <alignment horizontal="center"/>
    </xf>
    <xf numFmtId="0" fontId="1" fillId="0" borderId="0" xfId="1" applyAlignment="1">
      <alignment horizontal="center"/>
    </xf>
    <xf numFmtId="15" fontId="5" fillId="0" borderId="0" xfId="1" applyNumberFormat="1" applyFont="1" applyAlignment="1">
      <alignment horizontal="center"/>
    </xf>
    <xf numFmtId="0" fontId="8" fillId="0" borderId="0" xfId="1" applyFont="1"/>
    <xf numFmtId="0" fontId="1" fillId="2" borderId="0" xfId="1" applyFill="1"/>
    <xf numFmtId="14" fontId="1" fillId="2" borderId="0" xfId="1" applyNumberFormat="1" applyFill="1"/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15"/>
  <sheetViews>
    <sheetView tabSelected="1" zoomScale="75" zoomScaleNormal="75" workbookViewId="0">
      <selection activeCell="D17" sqref="D17"/>
    </sheetView>
  </sheetViews>
  <sheetFormatPr defaultRowHeight="14" x14ac:dyDescent="0.3"/>
  <cols>
    <col min="1" max="1" width="12.1640625" style="1" customWidth="1"/>
    <col min="2" max="2" width="1.6640625" style="1" customWidth="1"/>
    <col min="3" max="4" width="8" style="1" customWidth="1"/>
    <col min="5" max="5" width="9.4140625" style="1" customWidth="1"/>
    <col min="6" max="6" width="11.25" style="1" customWidth="1"/>
    <col min="7" max="7" width="12.4140625" style="1" customWidth="1"/>
    <col min="8" max="8" width="10.75" style="1" customWidth="1"/>
    <col min="9" max="9" width="15.58203125" style="1" customWidth="1"/>
    <col min="10" max="10" width="11.4140625" style="1" customWidth="1"/>
    <col min="11" max="11" width="10.4140625" style="1" customWidth="1"/>
    <col min="12" max="12" width="9.9140625" style="1" customWidth="1"/>
    <col min="13" max="13" width="10.6640625" style="1" customWidth="1"/>
    <col min="14" max="14" width="10.9140625" style="1" customWidth="1"/>
    <col min="15" max="15" width="9.1640625" style="1" customWidth="1"/>
    <col min="16" max="16" width="11.08203125" style="1" customWidth="1"/>
    <col min="17" max="1024" width="8" style="1" customWidth="1"/>
  </cols>
  <sheetData>
    <row r="1" spans="1:10" x14ac:dyDescent="0.3">
      <c r="A1" s="21" t="s">
        <v>57</v>
      </c>
      <c r="H1" s="2"/>
      <c r="I1" s="3"/>
    </row>
    <row r="2" spans="1:10" x14ac:dyDescent="0.3">
      <c r="A2" s="4"/>
      <c r="C2" s="5" t="s">
        <v>0</v>
      </c>
      <c r="D2" s="5"/>
      <c r="E2" s="5"/>
      <c r="F2" s="5"/>
      <c r="G2" s="25"/>
      <c r="H2" s="26" t="s">
        <v>90</v>
      </c>
    </row>
    <row r="3" spans="1:10" x14ac:dyDescent="0.3">
      <c r="A3" s="4"/>
      <c r="C3" s="5"/>
      <c r="D3" s="5"/>
      <c r="E3" s="5"/>
      <c r="F3" s="5"/>
    </row>
    <row r="4" spans="1:10" x14ac:dyDescent="0.3">
      <c r="A4" s="4"/>
      <c r="C4" s="5" t="s">
        <v>60</v>
      </c>
      <c r="D4" s="5"/>
      <c r="E4" s="5"/>
      <c r="F4" s="5"/>
    </row>
    <row r="5" spans="1:10" x14ac:dyDescent="0.3">
      <c r="A5" s="4"/>
    </row>
    <row r="6" spans="1:10" x14ac:dyDescent="0.3">
      <c r="A6" s="4"/>
    </row>
    <row r="7" spans="1:10" x14ac:dyDescent="0.3">
      <c r="A7" s="4"/>
      <c r="C7" s="5" t="s">
        <v>1</v>
      </c>
    </row>
    <row r="8" spans="1:10" x14ac:dyDescent="0.3">
      <c r="A8" s="4"/>
    </row>
    <row r="9" spans="1:10" x14ac:dyDescent="0.3">
      <c r="A9" s="4"/>
    </row>
    <row r="10" spans="1:10" x14ac:dyDescent="0.3">
      <c r="A10" s="4"/>
      <c r="C10" s="1" t="s">
        <v>91</v>
      </c>
      <c r="F10" s="24"/>
      <c r="H10" s="17">
        <v>250</v>
      </c>
    </row>
    <row r="11" spans="1:10" x14ac:dyDescent="0.3">
      <c r="A11" s="4"/>
    </row>
    <row r="12" spans="1:10" x14ac:dyDescent="0.3">
      <c r="A12" s="17">
        <v>30455</v>
      </c>
      <c r="C12" s="1" t="s">
        <v>2</v>
      </c>
      <c r="H12" s="17">
        <v>33172</v>
      </c>
      <c r="I12" s="7"/>
      <c r="J12" s="7"/>
    </row>
    <row r="13" spans="1:10" x14ac:dyDescent="0.3">
      <c r="A13" s="4"/>
      <c r="H13" s="4"/>
    </row>
    <row r="14" spans="1:10" x14ac:dyDescent="0.3">
      <c r="A14" s="4">
        <v>4.76</v>
      </c>
      <c r="C14" s="1" t="s">
        <v>3</v>
      </c>
      <c r="H14" s="7">
        <v>4.76</v>
      </c>
      <c r="I14" s="7"/>
    </row>
    <row r="15" spans="1:10" x14ac:dyDescent="0.3">
      <c r="A15" s="4"/>
    </row>
    <row r="16" spans="1:10" x14ac:dyDescent="0.3">
      <c r="A16" s="17">
        <v>5083.54</v>
      </c>
      <c r="C16" s="1" t="s">
        <v>4</v>
      </c>
      <c r="H16" s="17">
        <v>4414.66</v>
      </c>
      <c r="I16" s="7"/>
    </row>
    <row r="17" spans="1:9" x14ac:dyDescent="0.3">
      <c r="A17" s="4"/>
      <c r="H17" s="4"/>
    </row>
    <row r="18" spans="1:9" x14ac:dyDescent="0.3">
      <c r="A18" s="6">
        <v>570</v>
      </c>
      <c r="C18" s="1" t="s">
        <v>5</v>
      </c>
      <c r="H18" s="18">
        <v>570</v>
      </c>
      <c r="I18" s="7"/>
    </row>
    <row r="19" spans="1:9" x14ac:dyDescent="0.3">
      <c r="A19" s="4"/>
      <c r="H19" s="7"/>
      <c r="I19" s="7"/>
    </row>
    <row r="20" spans="1:9" x14ac:dyDescent="0.3">
      <c r="A20" s="6">
        <v>50.06</v>
      </c>
      <c r="C20" s="1" t="s">
        <v>6</v>
      </c>
      <c r="H20" s="17">
        <v>433.19</v>
      </c>
      <c r="I20" s="7"/>
    </row>
    <row r="21" spans="1:9" x14ac:dyDescent="0.3">
      <c r="C21" s="1" t="s">
        <v>67</v>
      </c>
      <c r="H21" s="17">
        <v>20.63</v>
      </c>
      <c r="I21" s="7"/>
    </row>
    <row r="22" spans="1:9" x14ac:dyDescent="0.3">
      <c r="A22" s="4"/>
      <c r="H22" s="7"/>
      <c r="I22" s="7"/>
    </row>
    <row r="23" spans="1:9" x14ac:dyDescent="0.3">
      <c r="A23" s="17">
        <v>2764</v>
      </c>
      <c r="C23" s="20" t="s">
        <v>7</v>
      </c>
      <c r="D23" s="20"/>
      <c r="E23"/>
      <c r="F23"/>
      <c r="G23"/>
      <c r="I23" s="7"/>
    </row>
    <row r="24" spans="1:9" x14ac:dyDescent="0.3">
      <c r="A24" s="7"/>
      <c r="H24"/>
      <c r="I24" s="7"/>
    </row>
    <row r="25" spans="1:9" x14ac:dyDescent="0.3">
      <c r="A25" s="6"/>
      <c r="C25" s="20" t="s">
        <v>8</v>
      </c>
      <c r="D25" s="20"/>
      <c r="E25"/>
      <c r="F25"/>
      <c r="G25"/>
      <c r="H25" s="17">
        <v>400</v>
      </c>
      <c r="I25" s="7"/>
    </row>
    <row r="26" spans="1:9" x14ac:dyDescent="0.3">
      <c r="A26" s="4"/>
      <c r="C26" s="20"/>
      <c r="D26" s="20"/>
      <c r="E26"/>
      <c r="F26"/>
      <c r="H26"/>
    </row>
    <row r="27" spans="1:9" x14ac:dyDescent="0.3">
      <c r="A27" s="18">
        <v>3.59</v>
      </c>
      <c r="C27" s="1" t="s">
        <v>44</v>
      </c>
      <c r="F27"/>
      <c r="I27" s="7"/>
    </row>
    <row r="28" spans="1:9" x14ac:dyDescent="0.3">
      <c r="A28"/>
      <c r="B28"/>
      <c r="C28" s="20"/>
      <c r="D28" s="20"/>
      <c r="E28"/>
      <c r="F28"/>
      <c r="H28" s="7"/>
    </row>
    <row r="29" spans="1:9" x14ac:dyDescent="0.3">
      <c r="A29" s="6"/>
      <c r="B29"/>
      <c r="C29" s="1" t="s">
        <v>62</v>
      </c>
      <c r="G29"/>
      <c r="H29" s="17">
        <v>80</v>
      </c>
      <c r="I29" s="7"/>
    </row>
    <row r="30" spans="1:9" x14ac:dyDescent="0.3">
      <c r="B30"/>
      <c r="H30"/>
      <c r="I30" s="7"/>
    </row>
    <row r="31" spans="1:9" x14ac:dyDescent="0.3">
      <c r="A31" s="6"/>
      <c r="C31" s="1" t="s">
        <v>64</v>
      </c>
      <c r="E31"/>
      <c r="F31"/>
      <c r="H31" s="18">
        <v>39624.69</v>
      </c>
      <c r="I31" s="7"/>
    </row>
    <row r="32" spans="1:9" x14ac:dyDescent="0.3">
      <c r="A32" s="4"/>
      <c r="C32"/>
      <c r="D32"/>
      <c r="E32"/>
      <c r="F32"/>
      <c r="H32"/>
    </row>
    <row r="33" spans="1:9" x14ac:dyDescent="0.3">
      <c r="A33" s="6"/>
      <c r="C33" t="s">
        <v>63</v>
      </c>
      <c r="D33"/>
      <c r="E33"/>
      <c r="F33"/>
      <c r="G33"/>
      <c r="H33" s="18">
        <v>165</v>
      </c>
      <c r="I33" s="7"/>
    </row>
    <row r="34" spans="1:9" x14ac:dyDescent="0.3">
      <c r="A34" s="4"/>
      <c r="C34"/>
      <c r="D34"/>
      <c r="E34"/>
      <c r="F34"/>
      <c r="G34"/>
    </row>
    <row r="35" spans="1:9" x14ac:dyDescent="0.3">
      <c r="A35" s="4"/>
      <c r="C35" t="s">
        <v>65</v>
      </c>
      <c r="D35"/>
      <c r="E35"/>
      <c r="F35"/>
      <c r="H35" s="18">
        <v>93.6</v>
      </c>
      <c r="I35" s="7"/>
    </row>
    <row r="36" spans="1:9" x14ac:dyDescent="0.3">
      <c r="A36" s="4"/>
      <c r="C36"/>
      <c r="D36"/>
      <c r="E36"/>
      <c r="F36"/>
      <c r="H36"/>
    </row>
    <row r="37" spans="1:9" x14ac:dyDescent="0.3">
      <c r="A37" s="6"/>
      <c r="C37" t="s">
        <v>66</v>
      </c>
      <c r="D37"/>
      <c r="E37"/>
      <c r="F37"/>
      <c r="H37" s="18">
        <v>57</v>
      </c>
      <c r="I37" s="7"/>
    </row>
    <row r="38" spans="1:9" x14ac:dyDescent="0.3">
      <c r="A38"/>
      <c r="B38"/>
      <c r="C38"/>
      <c r="D38"/>
      <c r="E38"/>
      <c r="F38"/>
    </row>
    <row r="39" spans="1:9" x14ac:dyDescent="0.3">
      <c r="A39"/>
      <c r="B39"/>
      <c r="C39"/>
      <c r="D39"/>
      <c r="E39"/>
      <c r="F39"/>
      <c r="G39"/>
      <c r="H39" s="18"/>
      <c r="I39" s="7"/>
    </row>
    <row r="40" spans="1:9" x14ac:dyDescent="0.3">
      <c r="A40"/>
      <c r="B40"/>
    </row>
    <row r="41" spans="1:9" x14ac:dyDescent="0.3">
      <c r="A41"/>
      <c r="B41"/>
      <c r="I41" s="7"/>
    </row>
    <row r="42" spans="1:9" x14ac:dyDescent="0.3">
      <c r="A42" s="4"/>
    </row>
    <row r="43" spans="1:9" x14ac:dyDescent="0.3">
      <c r="A43" s="4">
        <f>SUM(A12:A42)</f>
        <v>38930.94999999999</v>
      </c>
      <c r="B43" s="4"/>
      <c r="C43" s="8" t="s">
        <v>9</v>
      </c>
      <c r="H43" s="19">
        <f>SUM(H10:H42)</f>
        <v>79285.53</v>
      </c>
      <c r="I43" s="19"/>
    </row>
    <row r="44" spans="1:9" x14ac:dyDescent="0.3">
      <c r="A44" s="4"/>
      <c r="H44" s="17"/>
    </row>
    <row r="45" spans="1:9" x14ac:dyDescent="0.3">
      <c r="A45" s="4"/>
      <c r="G45" s="8"/>
      <c r="H45"/>
    </row>
    <row r="46" spans="1:9" x14ac:dyDescent="0.3">
      <c r="A46" s="4"/>
    </row>
    <row r="47" spans="1:9" x14ac:dyDescent="0.3">
      <c r="A47" s="22" t="s">
        <v>58</v>
      </c>
      <c r="C47" s="5" t="s">
        <v>60</v>
      </c>
      <c r="D47" s="5"/>
      <c r="E47" s="5"/>
      <c r="F47" s="5"/>
      <c r="H47" s="10"/>
    </row>
    <row r="49" spans="1:16" x14ac:dyDescent="0.3">
      <c r="C49" s="5" t="s">
        <v>10</v>
      </c>
      <c r="D49" s="8"/>
    </row>
    <row r="50" spans="1:16" x14ac:dyDescent="0.3">
      <c r="C50" s="8"/>
      <c r="D50" s="8"/>
    </row>
    <row r="51" spans="1:16" x14ac:dyDescent="0.3">
      <c r="C51" s="5"/>
      <c r="D51" s="5"/>
      <c r="E51" s="5"/>
      <c r="F51" s="5"/>
      <c r="G51" s="5"/>
      <c r="H51" s="5"/>
    </row>
    <row r="52" spans="1:16" x14ac:dyDescent="0.3">
      <c r="C52" s="5" t="s">
        <v>11</v>
      </c>
      <c r="D52" s="5"/>
      <c r="E52" s="5"/>
      <c r="F52" s="5"/>
      <c r="G52" s="5"/>
      <c r="H52" s="5"/>
    </row>
    <row r="53" spans="1:16" x14ac:dyDescent="0.3">
      <c r="I53" s="7"/>
    </row>
    <row r="54" spans="1:16" x14ac:dyDescent="0.3">
      <c r="A54" s="17">
        <v>7442.11</v>
      </c>
      <c r="C54" s="1" t="s">
        <v>12</v>
      </c>
      <c r="H54" s="17">
        <v>8459.41</v>
      </c>
      <c r="N54" s="17"/>
    </row>
    <row r="55" spans="1:16" x14ac:dyDescent="0.3">
      <c r="A55" s="17">
        <v>528.87</v>
      </c>
      <c r="C55" s="1" t="s">
        <v>13</v>
      </c>
      <c r="H55" s="17">
        <v>1046.6099999999999</v>
      </c>
      <c r="I55" s="9"/>
      <c r="N55" s="17"/>
    </row>
    <row r="56" spans="1:16" x14ac:dyDescent="0.3">
      <c r="A56" s="17">
        <v>152.38</v>
      </c>
      <c r="C56" s="1" t="s">
        <v>14</v>
      </c>
      <c r="H56" s="17">
        <v>217.38</v>
      </c>
      <c r="N56" s="17"/>
    </row>
    <row r="57" spans="1:16" x14ac:dyDescent="0.3">
      <c r="A57" s="17">
        <v>1000</v>
      </c>
      <c r="C57" s="1" t="s">
        <v>15</v>
      </c>
      <c r="H57" s="17">
        <v>1200</v>
      </c>
      <c r="N57" s="17"/>
      <c r="P57" s="17"/>
    </row>
    <row r="58" spans="1:16" x14ac:dyDescent="0.3">
      <c r="A58" s="17">
        <v>355</v>
      </c>
      <c r="C58" s="1" t="s">
        <v>16</v>
      </c>
      <c r="H58" s="17">
        <v>355</v>
      </c>
      <c r="N58" s="17"/>
      <c r="P58" s="17"/>
    </row>
    <row r="59" spans="1:16" x14ac:dyDescent="0.3">
      <c r="A59" s="17">
        <v>753.76</v>
      </c>
      <c r="C59" s="1" t="s">
        <v>17</v>
      </c>
      <c r="H59" s="17">
        <v>765.34</v>
      </c>
      <c r="N59" s="17"/>
      <c r="P59" s="17"/>
    </row>
    <row r="60" spans="1:16" x14ac:dyDescent="0.3">
      <c r="C60" s="1" t="s">
        <v>77</v>
      </c>
      <c r="H60" s="17">
        <v>131.22999999999999</v>
      </c>
      <c r="P60" s="17"/>
    </row>
    <row r="61" spans="1:16" x14ac:dyDescent="0.3">
      <c r="A61" s="6">
        <v>200</v>
      </c>
      <c r="C61" s="1" t="s">
        <v>53</v>
      </c>
      <c r="F61"/>
      <c r="H61" s="17">
        <v>0</v>
      </c>
      <c r="N61" s="17"/>
      <c r="P61" s="17"/>
    </row>
    <row r="62" spans="1:16" x14ac:dyDescent="0.3">
      <c r="A62" s="18">
        <v>100</v>
      </c>
      <c r="C62" s="1" t="s">
        <v>18</v>
      </c>
      <c r="H62" s="17">
        <v>175</v>
      </c>
      <c r="N62" s="17"/>
      <c r="P62" s="17"/>
    </row>
    <row r="63" spans="1:16" x14ac:dyDescent="0.3">
      <c r="A63" s="6">
        <v>270</v>
      </c>
      <c r="C63" s="1" t="s">
        <v>19</v>
      </c>
      <c r="H63" s="17">
        <v>280</v>
      </c>
      <c r="N63" s="17"/>
      <c r="P63" s="17"/>
    </row>
    <row r="64" spans="1:16" x14ac:dyDescent="0.3">
      <c r="A64" s="6">
        <v>20</v>
      </c>
      <c r="C64" s="1" t="s">
        <v>20</v>
      </c>
      <c r="H64" s="17">
        <v>22</v>
      </c>
      <c r="N64" s="17"/>
      <c r="P64" s="17"/>
    </row>
    <row r="65" spans="1:23" x14ac:dyDescent="0.3">
      <c r="A65" s="6">
        <v>112</v>
      </c>
      <c r="C65" s="1" t="s">
        <v>21</v>
      </c>
      <c r="H65" s="17">
        <v>134</v>
      </c>
      <c r="P65" s="17"/>
    </row>
    <row r="66" spans="1:23" x14ac:dyDescent="0.3">
      <c r="A66" s="6">
        <v>250.99</v>
      </c>
      <c r="C66" s="1" t="s">
        <v>22</v>
      </c>
      <c r="G66" s="1" t="s">
        <v>54</v>
      </c>
      <c r="H66" s="17">
        <v>302</v>
      </c>
      <c r="I66" s="7"/>
      <c r="P66" s="17"/>
    </row>
    <row r="67" spans="1:23" x14ac:dyDescent="0.3">
      <c r="A67" s="17">
        <v>272.11</v>
      </c>
      <c r="C67" s="1" t="s">
        <v>48</v>
      </c>
      <c r="I67" s="7"/>
      <c r="N67" s="17"/>
      <c r="P67" s="17"/>
    </row>
    <row r="68" spans="1:23" x14ac:dyDescent="0.3">
      <c r="A68" s="6">
        <v>17</v>
      </c>
      <c r="C68" s="1" t="s">
        <v>23</v>
      </c>
      <c r="H68" s="17">
        <v>20</v>
      </c>
      <c r="I68" s="7"/>
      <c r="N68" s="17"/>
    </row>
    <row r="69" spans="1:23" x14ac:dyDescent="0.3">
      <c r="A69" s="6">
        <v>50</v>
      </c>
      <c r="B69"/>
      <c r="C69" s="20" t="s">
        <v>24</v>
      </c>
      <c r="D69" s="20"/>
      <c r="E69" s="20"/>
      <c r="F69" s="20"/>
      <c r="G69"/>
      <c r="H69" s="17">
        <v>50</v>
      </c>
      <c r="I69" s="7"/>
      <c r="P69" s="17"/>
    </row>
    <row r="70" spans="1:23" x14ac:dyDescent="0.3">
      <c r="A70" s="6">
        <v>36</v>
      </c>
      <c r="B70"/>
      <c r="C70" s="20" t="s">
        <v>25</v>
      </c>
      <c r="D70" s="20"/>
      <c r="E70" s="20"/>
      <c r="F70" s="20"/>
      <c r="H70" s="17">
        <v>0</v>
      </c>
      <c r="I70" s="7"/>
      <c r="P70" s="17"/>
    </row>
    <row r="71" spans="1:23" x14ac:dyDescent="0.3">
      <c r="A71" s="6">
        <v>20</v>
      </c>
      <c r="B71"/>
      <c r="C71" s="20" t="s">
        <v>26</v>
      </c>
      <c r="D71" s="20"/>
      <c r="E71" s="20"/>
      <c r="F71" s="20"/>
      <c r="G71"/>
      <c r="H71" s="17">
        <v>41.67</v>
      </c>
      <c r="I71" s="7"/>
      <c r="N71" s="17"/>
      <c r="P71" s="17"/>
    </row>
    <row r="72" spans="1:23" x14ac:dyDescent="0.3">
      <c r="A72" s="18">
        <v>50</v>
      </c>
      <c r="B72"/>
      <c r="C72" s="1" t="s">
        <v>47</v>
      </c>
      <c r="I72" s="7"/>
      <c r="P72" s="17"/>
    </row>
    <row r="73" spans="1:23" x14ac:dyDescent="0.3">
      <c r="C73" s="1" t="s">
        <v>75</v>
      </c>
      <c r="H73" s="17">
        <v>45</v>
      </c>
      <c r="I73" s="7"/>
      <c r="W73" s="18"/>
    </row>
    <row r="74" spans="1:23" x14ac:dyDescent="0.3">
      <c r="A74" s="17">
        <v>482.43</v>
      </c>
      <c r="B74"/>
      <c r="C74" s="1" t="s">
        <v>46</v>
      </c>
      <c r="H74" s="17"/>
      <c r="I74" s="7"/>
      <c r="N74" s="17"/>
      <c r="P74" s="17"/>
    </row>
    <row r="75" spans="1:23" x14ac:dyDescent="0.3">
      <c r="A75" s="17">
        <v>1500</v>
      </c>
      <c r="B75"/>
      <c r="C75" s="1" t="s">
        <v>49</v>
      </c>
      <c r="H75" s="17"/>
      <c r="I75" s="7"/>
      <c r="P75" s="17"/>
    </row>
    <row r="76" spans="1:23" x14ac:dyDescent="0.3">
      <c r="A76" s="17">
        <v>40</v>
      </c>
      <c r="B76"/>
      <c r="C76" s="1" t="s">
        <v>50</v>
      </c>
      <c r="H76" s="17">
        <v>40</v>
      </c>
      <c r="I76" s="7"/>
      <c r="P76" s="17"/>
    </row>
    <row r="77" spans="1:23" x14ac:dyDescent="0.3">
      <c r="A77" s="17">
        <v>70</v>
      </c>
      <c r="C77" s="1" t="s">
        <v>52</v>
      </c>
      <c r="H77" s="17">
        <v>795</v>
      </c>
      <c r="I77" s="7"/>
      <c r="N77" s="18"/>
      <c r="P77" s="17"/>
    </row>
    <row r="78" spans="1:23" x14ac:dyDescent="0.3">
      <c r="A78" s="6"/>
      <c r="C78" s="1" t="s">
        <v>73</v>
      </c>
      <c r="H78" s="17">
        <v>1917</v>
      </c>
      <c r="I78" s="7"/>
      <c r="N78" s="17"/>
      <c r="P78" s="17"/>
    </row>
    <row r="79" spans="1:23" x14ac:dyDescent="0.3">
      <c r="C79" s="1" t="s">
        <v>74</v>
      </c>
      <c r="H79" s="17">
        <v>90</v>
      </c>
      <c r="I79" s="7"/>
      <c r="N79" s="17"/>
      <c r="P79" s="17"/>
    </row>
    <row r="80" spans="1:23" x14ac:dyDescent="0.3">
      <c r="C80" s="1" t="s">
        <v>76</v>
      </c>
      <c r="H80" s="17">
        <v>120</v>
      </c>
      <c r="I80" s="7"/>
      <c r="N80" s="17"/>
      <c r="P80" s="17"/>
    </row>
    <row r="81" spans="1:16" x14ac:dyDescent="0.3">
      <c r="C81" s="1" t="s">
        <v>78</v>
      </c>
      <c r="H81" s="17">
        <v>16.5</v>
      </c>
      <c r="I81" s="7"/>
      <c r="P81" s="17"/>
    </row>
    <row r="82" spans="1:16" x14ac:dyDescent="0.3">
      <c r="C82" s="1" t="s">
        <v>81</v>
      </c>
      <c r="H82" s="18">
        <v>317.14</v>
      </c>
      <c r="I82" s="7"/>
      <c r="N82" s="17"/>
      <c r="P82" s="17"/>
    </row>
    <row r="83" spans="1:16" x14ac:dyDescent="0.3">
      <c r="A83" s="6"/>
      <c r="C83" s="1" t="s">
        <v>79</v>
      </c>
      <c r="G83" s="18"/>
      <c r="H83" s="17">
        <v>111.45</v>
      </c>
      <c r="I83" s="7"/>
      <c r="P83" s="17"/>
    </row>
    <row r="84" spans="1:16" x14ac:dyDescent="0.3">
      <c r="A84" s="6"/>
      <c r="C84" s="1" t="s">
        <v>82</v>
      </c>
      <c r="G84" s="17"/>
      <c r="H84" s="18">
        <v>93.6</v>
      </c>
      <c r="I84" s="7"/>
      <c r="K84" s="18"/>
      <c r="L84" s="17"/>
      <c r="P84" s="18"/>
    </row>
    <row r="85" spans="1:16" x14ac:dyDescent="0.3">
      <c r="A85" s="6"/>
      <c r="I85" s="7"/>
      <c r="K85" s="17"/>
      <c r="P85" s="17"/>
    </row>
    <row r="86" spans="1:16" x14ac:dyDescent="0.3">
      <c r="A86" s="6"/>
      <c r="I86" s="7"/>
      <c r="P86" s="18"/>
    </row>
    <row r="87" spans="1:16" x14ac:dyDescent="0.3">
      <c r="A87"/>
      <c r="B87"/>
      <c r="C87"/>
      <c r="D87"/>
      <c r="E87"/>
      <c r="H87" s="18">
        <f>SUM(H54:H86)</f>
        <v>16745.329999999998</v>
      </c>
      <c r="I87" s="7"/>
    </row>
    <row r="88" spans="1:16" x14ac:dyDescent="0.3">
      <c r="A88"/>
      <c r="B88"/>
      <c r="C88"/>
      <c r="D88"/>
      <c r="E88"/>
      <c r="I88" s="7"/>
    </row>
    <row r="89" spans="1:16" x14ac:dyDescent="0.3">
      <c r="C89" s="8"/>
      <c r="G89" s="1" t="s">
        <v>43</v>
      </c>
      <c r="H89" s="11"/>
      <c r="I89" s="7"/>
      <c r="O89" s="11"/>
      <c r="P89" s="17"/>
    </row>
    <row r="90" spans="1:16" x14ac:dyDescent="0.3">
      <c r="A90" s="18">
        <v>13673.48</v>
      </c>
      <c r="B90"/>
      <c r="C90" s="20" t="s">
        <v>9</v>
      </c>
      <c r="D90" s="20"/>
      <c r="E90" s="20"/>
      <c r="F90" s="20"/>
      <c r="G90" s="20"/>
      <c r="H90" s="17"/>
      <c r="I90" s="19"/>
      <c r="L90" s="17"/>
      <c r="M90" s="4"/>
      <c r="P90" s="17"/>
    </row>
    <row r="91" spans="1:16" x14ac:dyDescent="0.3">
      <c r="A91" s="7"/>
      <c r="H91"/>
      <c r="I91" s="7"/>
    </row>
    <row r="92" spans="1:16" x14ac:dyDescent="0.3">
      <c r="C92" s="5" t="s">
        <v>0</v>
      </c>
      <c r="D92" s="5"/>
      <c r="E92" s="10"/>
      <c r="H92" s="9"/>
      <c r="I92" s="7"/>
    </row>
    <row r="93" spans="1:16" x14ac:dyDescent="0.3">
      <c r="H93" s="9"/>
      <c r="I93" s="7"/>
    </row>
    <row r="94" spans="1:16" x14ac:dyDescent="0.3">
      <c r="A94" s="22" t="s">
        <v>59</v>
      </c>
      <c r="C94" s="5" t="s">
        <v>60</v>
      </c>
      <c r="D94" s="5"/>
      <c r="E94" s="5"/>
      <c r="F94" s="5"/>
      <c r="H94" s="9"/>
      <c r="I94" s="7"/>
    </row>
    <row r="95" spans="1:16" x14ac:dyDescent="0.3">
      <c r="C95" s="8"/>
      <c r="H95" s="9"/>
      <c r="I95" s="7"/>
    </row>
    <row r="96" spans="1:16" x14ac:dyDescent="0.3">
      <c r="C96" s="8" t="s">
        <v>27</v>
      </c>
      <c r="D96" s="8"/>
      <c r="I96" s="7"/>
    </row>
    <row r="97" spans="1:16" x14ac:dyDescent="0.3">
      <c r="A97" s="7"/>
      <c r="I97" s="7"/>
    </row>
    <row r="98" spans="1:16" x14ac:dyDescent="0.3">
      <c r="A98" s="7">
        <v>570</v>
      </c>
      <c r="C98" s="1" t="s">
        <v>28</v>
      </c>
      <c r="G98" s="20"/>
      <c r="H98" s="6">
        <v>570</v>
      </c>
      <c r="I98" s="7"/>
    </row>
    <row r="99" spans="1:16" x14ac:dyDescent="0.3">
      <c r="A99" s="4"/>
      <c r="G99" s="20"/>
      <c r="H99" s="4"/>
    </row>
    <row r="100" spans="1:16" x14ac:dyDescent="0.3">
      <c r="A100" s="9"/>
    </row>
    <row r="101" spans="1:16" x14ac:dyDescent="0.3">
      <c r="A101" s="9">
        <v>570</v>
      </c>
      <c r="C101" s="8" t="s">
        <v>9</v>
      </c>
      <c r="H101" s="11">
        <v>570</v>
      </c>
      <c r="I101" s="17"/>
      <c r="K101" s="17"/>
      <c r="P101" s="17"/>
    </row>
    <row r="102" spans="1:16" x14ac:dyDescent="0.3">
      <c r="A102" s="9"/>
    </row>
    <row r="103" spans="1:16" x14ac:dyDescent="0.3">
      <c r="A103" s="7"/>
      <c r="C103" s="8" t="s">
        <v>29</v>
      </c>
      <c r="H103" s="7"/>
    </row>
    <row r="104" spans="1:16" x14ac:dyDescent="0.3">
      <c r="A104" s="7"/>
      <c r="J104" s="11"/>
      <c r="P104" s="17"/>
    </row>
    <row r="105" spans="1:16" x14ac:dyDescent="0.3">
      <c r="A105" s="17">
        <v>831.02</v>
      </c>
      <c r="C105" s="1" t="s">
        <v>30</v>
      </c>
      <c r="G105" s="20"/>
      <c r="H105" s="17">
        <v>1048.1500000000001</v>
      </c>
      <c r="J105" s="11"/>
      <c r="L105" s="11"/>
      <c r="O105" s="11"/>
      <c r="P105" s="11"/>
    </row>
    <row r="106" spans="1:16" x14ac:dyDescent="0.3">
      <c r="A106"/>
      <c r="B106"/>
      <c r="C106" s="20"/>
      <c r="D106" s="20"/>
      <c r="E106" s="20"/>
      <c r="F106" s="20"/>
      <c r="G106" s="20"/>
      <c r="J106" s="6"/>
    </row>
    <row r="107" spans="1:16" x14ac:dyDescent="0.3">
      <c r="A107" s="18">
        <v>20553.86</v>
      </c>
      <c r="B107"/>
      <c r="C107" s="20" t="s">
        <v>45</v>
      </c>
      <c r="D107" s="20"/>
      <c r="E107" s="20" t="s">
        <v>56</v>
      </c>
      <c r="F107" s="20"/>
      <c r="G107" s="20"/>
      <c r="H107" s="17">
        <v>19684.060000000001</v>
      </c>
    </row>
    <row r="108" spans="1:16" x14ac:dyDescent="0.3">
      <c r="A108" s="6"/>
      <c r="B108"/>
      <c r="C108" s="20"/>
      <c r="D108" s="20"/>
      <c r="E108" s="20"/>
      <c r="F108" s="20"/>
      <c r="G108" s="20"/>
      <c r="H108"/>
      <c r="I108" s="9"/>
    </row>
    <row r="109" spans="1:16" x14ac:dyDescent="0.3">
      <c r="A109" s="6"/>
      <c r="B109"/>
      <c r="C109" s="20" t="s">
        <v>31</v>
      </c>
      <c r="D109" s="20"/>
      <c r="E109" s="20"/>
      <c r="F109" s="20"/>
      <c r="G109" s="20"/>
      <c r="H109" s="17">
        <v>246</v>
      </c>
      <c r="I109" s="9"/>
    </row>
    <row r="110" spans="1:16" x14ac:dyDescent="0.3">
      <c r="A110" s="6"/>
      <c r="B110"/>
      <c r="C110" s="20"/>
      <c r="D110" s="20"/>
      <c r="E110" s="20"/>
      <c r="F110" s="20"/>
      <c r="G110" s="20"/>
      <c r="H110"/>
      <c r="I110" s="9"/>
    </row>
    <row r="111" spans="1:16" x14ac:dyDescent="0.3">
      <c r="A111" s="17">
        <v>1049.3499999999999</v>
      </c>
      <c r="C111" s="1" t="s">
        <v>55</v>
      </c>
      <c r="I111" s="9"/>
    </row>
    <row r="112" spans="1:16" x14ac:dyDescent="0.3">
      <c r="I112" s="9"/>
    </row>
    <row r="113" spans="1:16" x14ac:dyDescent="0.3">
      <c r="C113" s="1" t="s">
        <v>71</v>
      </c>
      <c r="H113" s="17">
        <v>13926.85</v>
      </c>
      <c r="I113" s="9"/>
    </row>
    <row r="114" spans="1:16" x14ac:dyDescent="0.3">
      <c r="C114" s="1" t="s">
        <v>72</v>
      </c>
      <c r="H114" s="17">
        <v>301.5</v>
      </c>
      <c r="I114" s="9"/>
    </row>
    <row r="115" spans="1:16" x14ac:dyDescent="0.3">
      <c r="I115" s="7"/>
      <c r="K115" s="19"/>
      <c r="P115" s="17"/>
    </row>
    <row r="116" spans="1:16" x14ac:dyDescent="0.3">
      <c r="A116" s="19">
        <f>SUM(A105:A112)</f>
        <v>22434.23</v>
      </c>
      <c r="C116" s="8" t="s">
        <v>9</v>
      </c>
    </row>
    <row r="117" spans="1:16" x14ac:dyDescent="0.3">
      <c r="H117" s="19">
        <f>SUM(H105:H116)</f>
        <v>35206.560000000005</v>
      </c>
      <c r="I117" s="17"/>
      <c r="K117" s="17"/>
      <c r="P117" s="17"/>
    </row>
    <row r="118" spans="1:16" x14ac:dyDescent="0.3">
      <c r="C118" s="8" t="s">
        <v>69</v>
      </c>
    </row>
    <row r="119" spans="1:16" x14ac:dyDescent="0.3">
      <c r="J119" s="6"/>
      <c r="K119" s="17"/>
      <c r="L119" s="17"/>
    </row>
    <row r="120" spans="1:16" x14ac:dyDescent="0.3">
      <c r="C120" s="1" t="s">
        <v>70</v>
      </c>
      <c r="H120" s="17">
        <v>560</v>
      </c>
    </row>
    <row r="121" spans="1:16" x14ac:dyDescent="0.3">
      <c r="I121" s="7"/>
      <c r="K121" s="17"/>
    </row>
    <row r="122" spans="1:16" x14ac:dyDescent="0.3">
      <c r="C122" s="1" t="s">
        <v>9</v>
      </c>
      <c r="H122" s="19">
        <v>560</v>
      </c>
      <c r="I122" s="7"/>
      <c r="K122" s="17"/>
    </row>
    <row r="124" spans="1:16" x14ac:dyDescent="0.3">
      <c r="A124" s="17">
        <v>3457.65</v>
      </c>
      <c r="C124" s="1" t="s">
        <v>7</v>
      </c>
      <c r="I124" s="9"/>
    </row>
    <row r="125" spans="1:16" x14ac:dyDescent="0.3">
      <c r="A125"/>
      <c r="B125" s="8"/>
      <c r="C125" s="1" t="s">
        <v>68</v>
      </c>
      <c r="E125" s="8"/>
      <c r="F125" s="8"/>
      <c r="G125" s="20"/>
      <c r="H125" s="17">
        <v>561.91</v>
      </c>
    </row>
    <row r="126" spans="1:16" x14ac:dyDescent="0.3">
      <c r="C126" s="20"/>
      <c r="D126" s="20"/>
      <c r="E126" s="20"/>
      <c r="F126" s="20"/>
      <c r="G126" s="20"/>
      <c r="H126" s="19">
        <v>561.91</v>
      </c>
      <c r="I126" s="9"/>
    </row>
    <row r="127" spans="1:16" x14ac:dyDescent="0.3">
      <c r="C127" s="8"/>
      <c r="D127" s="8"/>
      <c r="E127" s="8"/>
      <c r="F127" s="8"/>
      <c r="H127" s="19"/>
    </row>
    <row r="128" spans="1:16" x14ac:dyDescent="0.3">
      <c r="A128" s="6">
        <v>5066.3100000000004</v>
      </c>
      <c r="C128" s="8" t="s">
        <v>32</v>
      </c>
      <c r="D128" s="8"/>
      <c r="H128" s="19">
        <v>7397.86</v>
      </c>
      <c r="I128" s="19"/>
    </row>
    <row r="131" spans="1:16" x14ac:dyDescent="0.3">
      <c r="I131" s="17"/>
    </row>
    <row r="132" spans="1:16" x14ac:dyDescent="0.3">
      <c r="I132" s="7"/>
    </row>
    <row r="133" spans="1:16" x14ac:dyDescent="0.3">
      <c r="I133" s="7"/>
      <c r="L133" s="17"/>
    </row>
    <row r="134" spans="1:16" x14ac:dyDescent="0.3">
      <c r="A134" s="19">
        <v>45201.67</v>
      </c>
      <c r="C134" s="8" t="s">
        <v>9</v>
      </c>
      <c r="D134"/>
      <c r="E134"/>
      <c r="F134" s="8"/>
      <c r="G134" s="8"/>
      <c r="H134" s="19">
        <v>61041.66</v>
      </c>
      <c r="I134" s="17"/>
      <c r="J134" s="17"/>
      <c r="K134" s="17"/>
      <c r="P134" s="17"/>
    </row>
    <row r="135" spans="1:16" x14ac:dyDescent="0.3">
      <c r="I135" s="7"/>
      <c r="O135" s="1" t="s">
        <v>43</v>
      </c>
    </row>
    <row r="136" spans="1:16" x14ac:dyDescent="0.3">
      <c r="I136" s="7"/>
      <c r="O136" s="17"/>
    </row>
    <row r="137" spans="1:16" x14ac:dyDescent="0.3">
      <c r="A137" s="22" t="s">
        <v>58</v>
      </c>
      <c r="B137" s="5"/>
      <c r="C137" s="5" t="s">
        <v>0</v>
      </c>
      <c r="D137" s="5"/>
      <c r="E137" s="5"/>
      <c r="F137" s="5"/>
      <c r="I137" s="7"/>
    </row>
    <row r="138" spans="1:16" x14ac:dyDescent="0.3">
      <c r="I138" s="7"/>
      <c r="J138"/>
      <c r="O138" s="17"/>
    </row>
    <row r="139" spans="1:16" x14ac:dyDescent="0.3">
      <c r="C139" s="8" t="s">
        <v>61</v>
      </c>
      <c r="D139" s="8"/>
      <c r="E139" s="8"/>
      <c r="F139" s="8"/>
      <c r="I139" s="7"/>
    </row>
    <row r="140" spans="1:16" x14ac:dyDescent="0.3">
      <c r="I140" s="7"/>
      <c r="L140" s="19"/>
      <c r="O140" s="17"/>
    </row>
    <row r="141" spans="1:16" x14ac:dyDescent="0.3">
      <c r="A141" s="17">
        <v>31927.93</v>
      </c>
      <c r="C141" s="1" t="s">
        <v>80</v>
      </c>
      <c r="H141" s="17">
        <v>25657.200000000001</v>
      </c>
      <c r="I141" s="7"/>
      <c r="N141" s="17"/>
    </row>
    <row r="142" spans="1:16" x14ac:dyDescent="0.3">
      <c r="A142" s="4"/>
      <c r="H142" s="13"/>
      <c r="I142" s="7"/>
    </row>
    <row r="143" spans="1:16" x14ac:dyDescent="0.3">
      <c r="I143" s="7"/>
    </row>
    <row r="144" spans="1:16" x14ac:dyDescent="0.3">
      <c r="A144" s="6">
        <v>38930.949999999997</v>
      </c>
      <c r="C144" s="1" t="s">
        <v>33</v>
      </c>
      <c r="D144" s="5"/>
      <c r="E144" s="5"/>
      <c r="F144"/>
      <c r="G144" s="17">
        <v>79285.53</v>
      </c>
    </row>
    <row r="145" spans="1:14" x14ac:dyDescent="0.3">
      <c r="C145" s="5"/>
      <c r="D145" s="5"/>
      <c r="E145" s="5"/>
      <c r="F145" s="5"/>
    </row>
    <row r="146" spans="1:14" x14ac:dyDescent="0.3">
      <c r="A146" s="18">
        <v>45201.67</v>
      </c>
      <c r="C146" s="1" t="s">
        <v>34</v>
      </c>
      <c r="D146" s="5"/>
      <c r="E146" s="5"/>
      <c r="G146" s="17">
        <v>61041.66</v>
      </c>
      <c r="I146" s="9"/>
      <c r="J146" s="9"/>
    </row>
    <row r="147" spans="1:14" x14ac:dyDescent="0.3">
      <c r="A147" s="7"/>
      <c r="D147" s="5"/>
      <c r="E147" s="5"/>
    </row>
    <row r="148" spans="1:14" x14ac:dyDescent="0.3">
      <c r="G148" s="4"/>
      <c r="I148" s="9"/>
    </row>
    <row r="149" spans="1:14" x14ac:dyDescent="0.3">
      <c r="A149" s="6"/>
      <c r="C149" s="1" t="s">
        <v>35</v>
      </c>
      <c r="H149" s="17">
        <v>18243.87</v>
      </c>
      <c r="I149" s="17"/>
      <c r="N149" s="17"/>
    </row>
    <row r="150" spans="1:14" x14ac:dyDescent="0.3">
      <c r="A150" s="18">
        <v>6270.73</v>
      </c>
      <c r="C150" s="1" t="s">
        <v>36</v>
      </c>
    </row>
    <row r="151" spans="1:14" x14ac:dyDescent="0.3">
      <c r="H151" s="7"/>
    </row>
    <row r="152" spans="1:14" x14ac:dyDescent="0.3">
      <c r="A152" s="7"/>
      <c r="H152" s="7"/>
    </row>
    <row r="153" spans="1:14" x14ac:dyDescent="0.3">
      <c r="A153" s="11">
        <v>25657.200000000001</v>
      </c>
      <c r="C153" s="8" t="s">
        <v>9</v>
      </c>
      <c r="E153" s="7"/>
      <c r="F153" s="7"/>
      <c r="G153" s="7"/>
      <c r="H153" s="19">
        <v>43901.07</v>
      </c>
      <c r="K153" s="17"/>
    </row>
    <row r="154" spans="1:14" x14ac:dyDescent="0.3">
      <c r="A154"/>
      <c r="C154"/>
      <c r="E154" s="7"/>
      <c r="F154" s="7"/>
      <c r="G154"/>
      <c r="H154"/>
    </row>
    <row r="155" spans="1:14" x14ac:dyDescent="0.3">
      <c r="C155" s="8"/>
      <c r="F155" s="23"/>
      <c r="H155" s="12"/>
    </row>
    <row r="156" spans="1:14" x14ac:dyDescent="0.3">
      <c r="A156" s="15"/>
      <c r="C156" s="8" t="s">
        <v>83</v>
      </c>
      <c r="G156" s="4"/>
    </row>
    <row r="157" spans="1:14" x14ac:dyDescent="0.3">
      <c r="A157" s="17">
        <v>500</v>
      </c>
      <c r="C157" s="1" t="s">
        <v>37</v>
      </c>
      <c r="D157" s="8"/>
      <c r="E157" s="8"/>
      <c r="H157" s="17">
        <v>500</v>
      </c>
    </row>
    <row r="158" spans="1:14" x14ac:dyDescent="0.3">
      <c r="A158" s="6">
        <v>24462.799999999999</v>
      </c>
      <c r="C158" s="1" t="s">
        <v>38</v>
      </c>
      <c r="H158" s="17">
        <v>12955.32</v>
      </c>
    </row>
    <row r="159" spans="1:14" x14ac:dyDescent="0.3">
      <c r="A159" s="17">
        <v>944.4</v>
      </c>
      <c r="C159" s="1" t="s">
        <v>51</v>
      </c>
      <c r="H159" s="17">
        <v>944.4</v>
      </c>
    </row>
    <row r="160" spans="1:14" x14ac:dyDescent="0.3">
      <c r="C160" s="1" t="s">
        <v>85</v>
      </c>
      <c r="H160" s="17">
        <v>10020.629999999999</v>
      </c>
    </row>
    <row r="161" spans="1:12" x14ac:dyDescent="0.3">
      <c r="C161" s="1" t="s">
        <v>84</v>
      </c>
      <c r="H161" s="7">
        <v>20000</v>
      </c>
      <c r="I161" s="7"/>
      <c r="L161" s="17"/>
    </row>
    <row r="162" spans="1:12" x14ac:dyDescent="0.3">
      <c r="A162" s="7"/>
      <c r="H162" s="7"/>
      <c r="I162" s="7"/>
    </row>
    <row r="163" spans="1:12" x14ac:dyDescent="0.3">
      <c r="A163" s="7">
        <f>SUM(A157:A162)</f>
        <v>25907.200000000001</v>
      </c>
      <c r="H163" s="19">
        <f>SUM(H157:H162)</f>
        <v>44420.35</v>
      </c>
      <c r="I163" s="19"/>
    </row>
    <row r="164" spans="1:12" x14ac:dyDescent="0.3">
      <c r="A164"/>
      <c r="C164" s="8"/>
      <c r="K164" s="14"/>
    </row>
    <row r="165" spans="1:12" x14ac:dyDescent="0.3">
      <c r="A165" s="4"/>
    </row>
    <row r="166" spans="1:12" x14ac:dyDescent="0.3">
      <c r="C166" s="1" t="s">
        <v>89</v>
      </c>
      <c r="E166" s="1" t="s">
        <v>43</v>
      </c>
    </row>
    <row r="168" spans="1:12" x14ac:dyDescent="0.3">
      <c r="C168" s="1" t="s">
        <v>86</v>
      </c>
      <c r="E168" s="1">
        <v>391</v>
      </c>
      <c r="G168" s="17">
        <v>88.05</v>
      </c>
    </row>
    <row r="169" spans="1:12" x14ac:dyDescent="0.3">
      <c r="C169" s="1" t="s">
        <v>87</v>
      </c>
      <c r="E169" s="1">
        <v>393</v>
      </c>
      <c r="G169" s="17">
        <v>131.22999999999999</v>
      </c>
    </row>
    <row r="170" spans="1:12" x14ac:dyDescent="0.3">
      <c r="C170" s="1" t="s">
        <v>88</v>
      </c>
      <c r="E170" s="1">
        <v>389</v>
      </c>
      <c r="G170" s="17">
        <v>300</v>
      </c>
    </row>
    <row r="171" spans="1:12" x14ac:dyDescent="0.3">
      <c r="A171" s="17">
        <v>250</v>
      </c>
      <c r="G171" s="17"/>
      <c r="H171" s="17">
        <v>519.28</v>
      </c>
      <c r="I171" s="4"/>
    </row>
    <row r="173" spans="1:12" x14ac:dyDescent="0.3">
      <c r="A173" s="11">
        <v>25657.200000000001</v>
      </c>
      <c r="C173" s="1" t="s">
        <v>9</v>
      </c>
      <c r="F173" s="4"/>
      <c r="G173"/>
      <c r="H173" s="19">
        <v>43901.07</v>
      </c>
    </row>
    <row r="174" spans="1:12" x14ac:dyDescent="0.3">
      <c r="F174" s="4"/>
    </row>
    <row r="175" spans="1:12" x14ac:dyDescent="0.3">
      <c r="A175" s="7"/>
      <c r="F175" s="7"/>
      <c r="G175"/>
      <c r="H175" s="7"/>
    </row>
    <row r="176" spans="1:12" x14ac:dyDescent="0.3">
      <c r="C176" s="1" t="s">
        <v>39</v>
      </c>
      <c r="F176" s="1" t="s">
        <v>39</v>
      </c>
      <c r="G176" s="4"/>
    </row>
    <row r="177" spans="1:10" x14ac:dyDescent="0.3">
      <c r="A177" s="4"/>
      <c r="H177" s="17"/>
    </row>
    <row r="178" spans="1:10" x14ac:dyDescent="0.3">
      <c r="C178" s="1" t="s">
        <v>40</v>
      </c>
      <c r="F178" s="1" t="s">
        <v>41</v>
      </c>
      <c r="G178" s="4"/>
      <c r="H178" s="16"/>
    </row>
    <row r="180" spans="1:10" x14ac:dyDescent="0.3">
      <c r="C180" s="1" t="s">
        <v>42</v>
      </c>
      <c r="F180" s="1" t="s">
        <v>42</v>
      </c>
      <c r="H180" s="7"/>
    </row>
    <row r="181" spans="1:10" x14ac:dyDescent="0.3">
      <c r="A181"/>
      <c r="B181"/>
      <c r="C181"/>
      <c r="D181"/>
      <c r="E181"/>
      <c r="F181"/>
      <c r="G181"/>
      <c r="H181"/>
      <c r="I181" s="7"/>
    </row>
    <row r="184" spans="1:10" x14ac:dyDescent="0.3">
      <c r="J184" s="14"/>
    </row>
    <row r="191" spans="1:10" x14ac:dyDescent="0.3">
      <c r="I191" s="7"/>
    </row>
    <row r="193" spans="9:9" x14ac:dyDescent="0.3">
      <c r="I193" s="7"/>
    </row>
    <row r="194" spans="9:9" x14ac:dyDescent="0.3">
      <c r="I194" s="7"/>
    </row>
    <row r="195" spans="9:9" x14ac:dyDescent="0.3">
      <c r="I195" s="9"/>
    </row>
    <row r="196" spans="9:9" x14ac:dyDescent="0.3">
      <c r="I196" s="7"/>
    </row>
    <row r="197" spans="9:9" x14ac:dyDescent="0.3">
      <c r="I197" s="7"/>
    </row>
    <row r="198" spans="9:9" x14ac:dyDescent="0.3">
      <c r="I198" s="16"/>
    </row>
    <row r="202" spans="9:9" x14ac:dyDescent="0.3">
      <c r="I202" s="7"/>
    </row>
    <row r="203" spans="9:9" x14ac:dyDescent="0.3">
      <c r="I203" s="7"/>
    </row>
    <row r="205" spans="9:9" x14ac:dyDescent="0.3">
      <c r="I205" s="7"/>
    </row>
    <row r="208" spans="9:9" x14ac:dyDescent="0.3">
      <c r="I208" s="7"/>
    </row>
    <row r="209" spans="2:9" x14ac:dyDescent="0.3">
      <c r="B209"/>
      <c r="C209"/>
      <c r="D209"/>
      <c r="E209"/>
      <c r="F209"/>
      <c r="G209"/>
      <c r="H209"/>
    </row>
    <row r="210" spans="2:9" x14ac:dyDescent="0.3">
      <c r="B210"/>
      <c r="C210"/>
      <c r="D210"/>
      <c r="E210"/>
      <c r="F210"/>
      <c r="G210"/>
      <c r="H210"/>
      <c r="I210" s="7"/>
    </row>
    <row r="211" spans="2:9" x14ac:dyDescent="0.3">
      <c r="B211"/>
      <c r="C211"/>
      <c r="D211"/>
      <c r="E211"/>
      <c r="F211"/>
      <c r="G211"/>
      <c r="H211"/>
      <c r="I211" s="7"/>
    </row>
    <row r="212" spans="2:9" x14ac:dyDescent="0.3">
      <c r="B212"/>
      <c r="C212"/>
      <c r="D212"/>
      <c r="E212"/>
      <c r="F212"/>
      <c r="G212"/>
      <c r="H212"/>
    </row>
    <row r="213" spans="2:9" x14ac:dyDescent="0.3">
      <c r="B213"/>
      <c r="C213"/>
      <c r="D213"/>
      <c r="E213"/>
      <c r="F213"/>
      <c r="G213"/>
      <c r="H213"/>
      <c r="I213" s="16"/>
    </row>
    <row r="214" spans="2:9" x14ac:dyDescent="0.3">
      <c r="B214"/>
      <c r="C214"/>
      <c r="D214"/>
      <c r="E214"/>
      <c r="F214"/>
      <c r="G214"/>
      <c r="H214"/>
    </row>
    <row r="215" spans="2:9" x14ac:dyDescent="0.3">
      <c r="B215"/>
      <c r="C215"/>
      <c r="D215"/>
      <c r="E215"/>
      <c r="F215"/>
      <c r="G215"/>
      <c r="H215"/>
    </row>
  </sheetData>
  <pageMargins left="0.74803149606299213" right="0.74803149606299213" top="1.3775590551181103" bottom="1.3775590551181103" header="0.98385826771653528" footer="0.98385826771653528"/>
  <pageSetup paperSize="9" fitToWidth="0" fitToHeight="0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"/>
  <sheetViews>
    <sheetView workbookViewId="0"/>
  </sheetViews>
  <sheetFormatPr defaultRowHeight="14" x14ac:dyDescent="0.3"/>
  <cols>
    <col min="1" max="1024" width="8" style="1" customWidth="1"/>
  </cols>
  <sheetData/>
  <pageMargins left="0.74803149606299213" right="0.74803149606299213" top="1.3775590551181103" bottom="1.3775590551181103" header="0.98385826771653528" footer="0.98385826771653528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"/>
  <sheetViews>
    <sheetView workbookViewId="0"/>
  </sheetViews>
  <sheetFormatPr defaultRowHeight="14" x14ac:dyDescent="0.3"/>
  <cols>
    <col min="1" max="1024" width="8" style="1" customWidth="1"/>
  </cols>
  <sheetData/>
  <pageMargins left="0.74803149606299213" right="0.74803149606299213" top="1.3775590551181103" bottom="1.3775590551181103" header="0.98385826771653528" footer="0.98385826771653528"/>
  <pageSetup paperSize="0" fitToWidth="0" fitToHeight="0" orientation="portrait" horizontalDpi="0" verticalDpi="0" copies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9F28B3E1612A4CA59CE50B1A1F07ED" ma:contentTypeVersion="18" ma:contentTypeDescription="Create a new document." ma:contentTypeScope="" ma:versionID="f2b22f5d15e3d4cff72075fe786df49a">
  <xsd:schema xmlns:xsd="http://www.w3.org/2001/XMLSchema" xmlns:xs="http://www.w3.org/2001/XMLSchema" xmlns:p="http://schemas.microsoft.com/office/2006/metadata/properties" xmlns:ns2="7a4d9a35-ff41-41af-b3c8-508bd50eeb89" xmlns:ns3="422272ad-d3bb-4ba1-bdd7-e305bf1533dd" targetNamespace="http://schemas.microsoft.com/office/2006/metadata/properties" ma:root="true" ma:fieldsID="789f39b4006facb6aefc457171e8b686" ns2:_="" ns3:_="">
    <xsd:import namespace="7a4d9a35-ff41-41af-b3c8-508bd50eeb89"/>
    <xsd:import namespace="422272ad-d3bb-4ba1-bdd7-e305bf153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d9a35-ff41-41af-b3c8-508bd50eeb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660a7fb-85a5-4a3c-9c6c-38d5dd8e0b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2272ad-d3bb-4ba1-bdd7-e305bf153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4ed6f6-1d5d-4ca2-866e-f4dc7e78e309}" ma:internalName="TaxCatchAll" ma:showField="CatchAllData" ma:web="422272ad-d3bb-4ba1-bdd7-e305bf153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C5E073-CEB8-4B9B-BF8D-1BE20AF7B532}"/>
</file>

<file path=customXml/itemProps2.xml><?xml version="1.0" encoding="utf-8"?>
<ds:datastoreItem xmlns:ds="http://schemas.openxmlformats.org/officeDocument/2006/customXml" ds:itemID="{AEB6BD9A-8957-497C-94A3-684C777FBBFA}"/>
</file>

<file path=docProps/app.xml><?xml version="1.0" encoding="utf-8"?>
<Properties xmlns="http://schemas.openxmlformats.org/officeDocument/2006/extended-properties" xmlns:vt="http://schemas.openxmlformats.org/officeDocument/2006/docPropsVTypes">
  <TotalTime>2245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</dc:creator>
  <cp:lastModifiedBy>Malcolm Vallance</cp:lastModifiedBy>
  <cp:revision>112</cp:revision>
  <cp:lastPrinted>2024-06-12T11:39:22Z</cp:lastPrinted>
  <dcterms:created xsi:type="dcterms:W3CDTF">2023-04-20T08:39:32Z</dcterms:created>
  <dcterms:modified xsi:type="dcterms:W3CDTF">2024-06-12T11:51:54Z</dcterms:modified>
</cp:coreProperties>
</file>